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 perencanaan anggaran" sheetId="1" r:id="rId4"/>
    <sheet state="visible" name="Contoh Anggaran" sheetId="2" r:id="rId5"/>
  </sheets>
  <definedNames/>
  <calcPr/>
  <extLst>
    <ext uri="GoogleSheetsCustomDataVersion2">
      <go:sheetsCustomData xmlns:go="http://customooxmlschemas.google.com/" r:id="rId6" roundtripDataChecksum="POT7TPZGjpj12MyFCmmpJEqDFKkIEGXWnbxoLi8WWo4="/>
    </ext>
  </extLst>
</workbook>
</file>

<file path=xl/sharedStrings.xml><?xml version="1.0" encoding="utf-8"?>
<sst xmlns="http://schemas.openxmlformats.org/spreadsheetml/2006/main" count="57" uniqueCount="43">
  <si>
    <t>Nama Organisasi/ Komunitas:</t>
  </si>
  <si>
    <t>Nama Inisiatif:</t>
  </si>
  <si>
    <t>Periode Inisiatif:</t>
  </si>
  <si>
    <t>Total Anggaran yang diajukan :</t>
  </si>
  <si>
    <t>No</t>
  </si>
  <si>
    <t>Deskripsi/penjelasan</t>
  </si>
  <si>
    <t>Unit/jumlah</t>
  </si>
  <si>
    <t>Biaya/unit</t>
  </si>
  <si>
    <t>Total</t>
  </si>
  <si>
    <t>Keterangan Tambahan</t>
  </si>
  <si>
    <t>Biaya Staff</t>
  </si>
  <si>
    <t>Biaya Kegiatan</t>
  </si>
  <si>
    <t>1. Travel</t>
  </si>
  <si>
    <t>2. Kegiatan</t>
  </si>
  <si>
    <t>Biaya Lainnya</t>
  </si>
  <si>
    <t>4</t>
  </si>
  <si>
    <t>Biaya Kegiatan Tidak Langsung (2-5%)</t>
  </si>
  <si>
    <t>Biaya ini di luar biaya kegiatan dan dapat digunakan untuk membiayai kegiatan operasional organisasi/ komunitas/ jaringan.</t>
  </si>
  <si>
    <t>TOTAL ANGGARAN</t>
  </si>
  <si>
    <t>Total Anggaran yang diajukan:</t>
  </si>
  <si>
    <t>Deskripsi</t>
  </si>
  <si>
    <t>Unit</t>
  </si>
  <si>
    <t>1.</t>
  </si>
  <si>
    <t>1.1</t>
  </si>
  <si>
    <t>Project Officer</t>
  </si>
  <si>
    <t>Project Officer  (100%) mengelola implementasi proyek secara keseluruhan.</t>
  </si>
  <si>
    <t>1.2</t>
  </si>
  <si>
    <t>Finance Officer</t>
  </si>
  <si>
    <t>Finance Officer (100%) mengelola keuangan proyek.</t>
  </si>
  <si>
    <t>2.</t>
  </si>
  <si>
    <t xml:space="preserve">Biaya travel </t>
  </si>
  <si>
    <t>biaya travel untuk satu orang staff dari Kupang ke Jakarta, 4 hari perjalanan.</t>
  </si>
  <si>
    <t>2.1</t>
  </si>
  <si>
    <t>Pelatihan X</t>
  </si>
  <si>
    <t>Paket meeting</t>
  </si>
  <si>
    <t>biaya meeting untuk 30 orang.</t>
  </si>
  <si>
    <t>Narasumber</t>
  </si>
  <si>
    <t>narasumber training X.</t>
  </si>
  <si>
    <t>3.</t>
  </si>
  <si>
    <t>Laptop</t>
  </si>
  <si>
    <t>laptop untuk implementasi proyek.</t>
  </si>
  <si>
    <t>4.</t>
  </si>
  <si>
    <t>biaya tidak langsung 2% dari total biaya langsung.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</si>
</sst>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5">
    <font>
      <sz val="12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>
      <b/>
      <i/>
      <sz val="10.0"/>
      <color theme="1"/>
      <name val="Calibri"/>
    </font>
    <font/>
  </fonts>
  <fills count="6">
    <fill>
      <patternFill patternType="none"/>
    </fill>
    <fill>
      <patternFill patternType="lightGray"/>
    </fill>
    <fill>
      <patternFill patternType="solid">
        <fgColor rgb="FFB8CCE3"/>
        <bgColor rgb="FFB8CCE3"/>
      </patternFill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top"/>
    </xf>
    <xf borderId="0" fillId="0" fontId="1" numFmtId="0" xfId="0" applyFont="1"/>
    <xf borderId="0" fillId="0" fontId="2" numFmtId="0" xfId="0" applyAlignment="1" applyFont="1">
      <alignment horizontal="center" shrinkToFit="0" vertical="top" wrapText="1"/>
    </xf>
    <xf borderId="1" fillId="2" fontId="2" numFmtId="0" xfId="0" applyAlignment="1" applyBorder="1" applyFill="1" applyFont="1">
      <alignment horizontal="center" shrinkToFit="0" vertical="top" wrapText="1"/>
    </xf>
    <xf borderId="0" fillId="0" fontId="1" numFmtId="0" xfId="0" applyAlignment="1" applyFont="1">
      <alignment horizontal="center"/>
    </xf>
    <xf borderId="1" fillId="3" fontId="2" numFmtId="0" xfId="0" applyAlignment="1" applyBorder="1" applyFill="1" applyFont="1">
      <alignment horizontal="center" shrinkToFit="0" wrapText="1"/>
    </xf>
    <xf borderId="1" fillId="3" fontId="2" numFmtId="0" xfId="0" applyAlignment="1" applyBorder="1" applyFont="1">
      <alignment horizontal="left" shrinkToFit="0" wrapText="1"/>
    </xf>
    <xf borderId="1" fillId="3" fontId="2" numFmtId="164" xfId="0" applyAlignment="1" applyBorder="1" applyFont="1" applyNumberFormat="1">
      <alignment horizontal="left" shrinkToFit="0" wrapText="1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left" shrinkToFit="0" wrapText="1"/>
    </xf>
    <xf borderId="1" fillId="0" fontId="1" numFmtId="0" xfId="0" applyAlignment="1" applyBorder="1" applyFont="1">
      <alignment horizontal="right" shrinkToFit="0" wrapText="1"/>
    </xf>
    <xf borderId="1" fillId="0" fontId="1" numFmtId="164" xfId="0" applyAlignment="1" applyBorder="1" applyFont="1" applyNumberFormat="1">
      <alignment horizontal="left" shrinkToFit="0" wrapText="1"/>
    </xf>
    <xf borderId="1" fillId="3" fontId="2" numFmtId="0" xfId="0" applyAlignment="1" applyBorder="1" applyFont="1">
      <alignment horizontal="right" shrinkToFit="0" wrapText="1"/>
    </xf>
    <xf borderId="1" fillId="4" fontId="2" numFmtId="0" xfId="0" applyAlignment="1" applyBorder="1" applyFill="1" applyFont="1">
      <alignment horizontal="left" vertical="center"/>
    </xf>
    <xf borderId="1" fillId="4" fontId="2" numFmtId="0" xfId="0" applyAlignment="1" applyBorder="1" applyFont="1">
      <alignment shrinkToFit="0" vertical="center" wrapText="1"/>
    </xf>
    <xf borderId="1" fillId="4" fontId="2" numFmtId="0" xfId="0" applyAlignment="1" applyBorder="1" applyFont="1">
      <alignment horizontal="right" shrinkToFit="0" vertical="center" wrapText="1"/>
    </xf>
    <xf borderId="1" fillId="4" fontId="2" numFmtId="164" xfId="0" applyAlignment="1" applyBorder="1" applyFont="1" applyNumberFormat="1">
      <alignment shrinkToFit="0" vertical="center" wrapText="1"/>
    </xf>
    <xf borderId="1" fillId="0" fontId="3" numFmtId="0" xfId="0" applyAlignment="1" applyBorder="1" applyFont="1">
      <alignment vertical="center"/>
    </xf>
    <xf borderId="1" fillId="5" fontId="1" numFmtId="0" xfId="0" applyAlignment="1" applyBorder="1" applyFill="1" applyFont="1">
      <alignment vertical="center"/>
    </xf>
    <xf borderId="1" fillId="5" fontId="1" numFmtId="0" xfId="0" applyAlignment="1" applyBorder="1" applyFont="1">
      <alignment horizontal="right" vertical="center"/>
    </xf>
    <xf borderId="1" fillId="0" fontId="1" numFmtId="164" xfId="0" applyAlignment="1" applyBorder="1" applyFont="1" applyNumberFormat="1">
      <alignment shrinkToFit="0" vertical="center" wrapText="1"/>
    </xf>
    <xf borderId="1" fillId="5" fontId="1" numFmtId="0" xfId="0" applyAlignment="1" applyBorder="1" applyFont="1">
      <alignment shrinkToFit="0" vertical="center" wrapText="1"/>
    </xf>
    <xf borderId="0" fillId="0" fontId="1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5" fontId="1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right" shrinkToFit="0" vertical="center" wrapText="1"/>
    </xf>
    <xf borderId="1" fillId="0" fontId="2" numFmtId="164" xfId="0" applyAlignment="1" applyBorder="1" applyFont="1" applyNumberFormat="1">
      <alignment shrinkToFit="0" vertical="center" wrapText="1"/>
    </xf>
    <xf borderId="1" fillId="5" fontId="1" numFmtId="164" xfId="0" applyAlignment="1" applyBorder="1" applyFont="1" applyNumberFormat="1">
      <alignment horizontal="left" vertical="center"/>
    </xf>
    <xf borderId="1" fillId="3" fontId="2" numFmtId="0" xfId="0" applyAlignment="1" applyBorder="1" applyFont="1">
      <alignment horizontal="center" vertical="center"/>
    </xf>
    <xf borderId="1" fillId="3" fontId="2" numFmtId="0" xfId="0" applyAlignment="1" applyBorder="1" applyFont="1">
      <alignment horizontal="left" vertical="center"/>
    </xf>
    <xf borderId="1" fillId="3" fontId="1" numFmtId="0" xfId="0" applyAlignment="1" applyBorder="1" applyFont="1">
      <alignment horizontal="right" vertical="center"/>
    </xf>
    <xf borderId="1" fillId="3" fontId="1" numFmtId="0" xfId="0" applyAlignment="1" applyBorder="1" applyFont="1">
      <alignment horizontal="center" vertical="center"/>
    </xf>
    <xf borderId="1" fillId="3" fontId="2" numFmtId="164" xfId="0" applyAlignment="1" applyBorder="1" applyFont="1" applyNumberFormat="1">
      <alignment horizontal="center" vertical="center"/>
    </xf>
    <xf borderId="1" fillId="3" fontId="1" numFmtId="0" xfId="0" applyAlignment="1" applyBorder="1" applyFont="1">
      <alignment horizontal="left" shrinkToFit="0" vertical="center" wrapText="1"/>
    </xf>
    <xf borderId="2" fillId="3" fontId="2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1" fillId="3" fontId="2" numFmtId="164" xfId="0" applyBorder="1" applyFont="1" applyNumberFormat="1"/>
    <xf borderId="1" fillId="3" fontId="2" numFmtId="0" xfId="0" applyBorder="1" applyFont="1"/>
    <xf borderId="0" fillId="0" fontId="1" numFmtId="0" xfId="0" applyAlignment="1" applyFont="1">
      <alignment horizontal="center" vertical="top"/>
    </xf>
    <xf quotePrefix="1" borderId="1" fillId="3" fontId="2" numFmtId="20" xfId="0" applyAlignment="1" applyBorder="1" applyFont="1" applyNumberFormat="1">
      <alignment horizontal="center" shrinkToFit="0" wrapText="1"/>
    </xf>
    <xf quotePrefix="1" borderId="1" fillId="0" fontId="1" numFmtId="0" xfId="0" applyAlignment="1" applyBorder="1" applyFont="1">
      <alignment horizontal="center" shrinkToFit="0" wrapText="1"/>
    </xf>
    <xf borderId="1" fillId="0" fontId="1" numFmtId="164" xfId="0" applyAlignment="1" applyBorder="1" applyFont="1" applyNumberFormat="1">
      <alignment horizontal="left" readingOrder="0" shrinkToFit="0" wrapText="1"/>
    </xf>
    <xf quotePrefix="1" borderId="1" fillId="3" fontId="2" numFmtId="0" xfId="0" applyAlignment="1" applyBorder="1" applyFont="1">
      <alignment horizontal="center" shrinkToFit="0" wrapText="1"/>
    </xf>
    <xf quotePrefix="1" borderId="1" fillId="0" fontId="2" numFmtId="20" xfId="0" applyAlignment="1" applyBorder="1" applyFont="1" applyNumberFormat="1">
      <alignment horizontal="left" vertical="center"/>
    </xf>
    <xf quotePrefix="1" borderId="1" fillId="5" fontId="1" numFmtId="0" xfId="0" applyAlignment="1" applyBorder="1" applyFont="1">
      <alignment horizontal="left" vertical="center"/>
    </xf>
    <xf quotePrefix="1" borderId="1" fillId="3" fontId="2" numFmtId="20" xfId="0" applyAlignment="1" applyBorder="1" applyFont="1" applyNumberFormat="1">
      <alignment horizontal="center" vertical="center"/>
    </xf>
    <xf borderId="1" fillId="3" fontId="1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39.89"/>
    <col customWidth="1" min="3" max="3" width="10.89"/>
    <col customWidth="1" min="4" max="4" width="14.44"/>
    <col customWidth="1" min="5" max="5" width="11.44"/>
    <col customWidth="1" min="6" max="6" width="44.22"/>
    <col customWidth="1" min="7" max="15" width="9.11"/>
    <col customWidth="1" min="16" max="26" width="14.44"/>
  </cols>
  <sheetData>
    <row r="1" ht="15.0" customHeight="1">
      <c r="A1" s="1" t="s">
        <v>0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" t="s">
        <v>2</v>
      </c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 t="s">
        <v>3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6">
        <v>1.0</v>
      </c>
      <c r="B7" s="7" t="s">
        <v>10</v>
      </c>
      <c r="C7" s="7"/>
      <c r="D7" s="7"/>
      <c r="E7" s="8">
        <f>SUM(E8:E9)</f>
        <v>0</v>
      </c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9">
        <v>1.0</v>
      </c>
      <c r="B8" s="10"/>
      <c r="C8" s="11"/>
      <c r="D8" s="12"/>
      <c r="E8" s="12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9">
        <v>2.0</v>
      </c>
      <c r="B9" s="10"/>
      <c r="C9" s="11"/>
      <c r="D9" s="12"/>
      <c r="E9" s="12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9"/>
      <c r="B10" s="10"/>
      <c r="C10" s="11"/>
      <c r="D10" s="10"/>
      <c r="E10" s="12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6">
        <v>2.0</v>
      </c>
      <c r="B11" s="7" t="s">
        <v>11</v>
      </c>
      <c r="C11" s="13"/>
      <c r="D11" s="7"/>
      <c r="E11" s="8">
        <f>E12+E15</f>
        <v>0</v>
      </c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14" t="s">
        <v>12</v>
      </c>
      <c r="B12" s="15"/>
      <c r="C12" s="16"/>
      <c r="D12" s="15"/>
      <c r="E12" s="17">
        <f>SUM(E13:E14)</f>
        <v>0</v>
      </c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>
      <c r="A13" s="18"/>
      <c r="B13" s="19"/>
      <c r="C13" s="20"/>
      <c r="D13" s="21"/>
      <c r="E13" s="21"/>
      <c r="F13" s="22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5.0" customHeight="1">
      <c r="A14" s="24"/>
      <c r="B14" s="25"/>
      <c r="C14" s="20"/>
      <c r="D14" s="12"/>
      <c r="E14" s="12"/>
      <c r="F14" s="2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14" t="s">
        <v>13</v>
      </c>
      <c r="B15" s="15"/>
      <c r="C15" s="16"/>
      <c r="D15" s="15"/>
      <c r="E15" s="17">
        <f>SUM(E16:E18)</f>
        <v>0</v>
      </c>
      <c r="F15" s="1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26"/>
      <c r="B16" s="27"/>
      <c r="C16" s="28"/>
      <c r="D16" s="27"/>
      <c r="E16" s="29"/>
      <c r="F16" s="2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4"/>
      <c r="B17" s="25"/>
      <c r="C17" s="20"/>
      <c r="D17" s="12"/>
      <c r="E17" s="12"/>
      <c r="F17" s="2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24"/>
      <c r="B18" s="25"/>
      <c r="C18" s="20"/>
      <c r="D18" s="12"/>
      <c r="E18" s="12"/>
      <c r="F18" s="2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24"/>
      <c r="B19" s="25"/>
      <c r="C19" s="20"/>
      <c r="D19" s="25"/>
      <c r="E19" s="30"/>
      <c r="F19" s="2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31">
        <v>3.0</v>
      </c>
      <c r="B20" s="32" t="s">
        <v>14</v>
      </c>
      <c r="C20" s="33"/>
      <c r="D20" s="34"/>
      <c r="E20" s="35">
        <f>SUM(E21)</f>
        <v>0</v>
      </c>
      <c r="F20" s="34"/>
      <c r="G20" s="23"/>
      <c r="H20" s="23"/>
      <c r="I20" s="23"/>
      <c r="J20" s="23"/>
      <c r="K20" s="23"/>
      <c r="L20" s="23"/>
      <c r="M20" s="23"/>
      <c r="N20" s="23"/>
      <c r="O20" s="2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9"/>
      <c r="B21" s="10"/>
      <c r="C21" s="11"/>
      <c r="D21" s="12"/>
      <c r="E21" s="12"/>
      <c r="F21" s="1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43.5" customHeight="1">
      <c r="A22" s="31" t="s">
        <v>15</v>
      </c>
      <c r="B22" s="32" t="s">
        <v>16</v>
      </c>
      <c r="C22" s="33"/>
      <c r="D22" s="34"/>
      <c r="E22" s="35">
        <f>2%*(E7+E11+E20)</f>
        <v>0</v>
      </c>
      <c r="F22" s="36" t="s">
        <v>17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37" t="s">
        <v>18</v>
      </c>
      <c r="B23" s="38"/>
      <c r="C23" s="38"/>
      <c r="D23" s="39"/>
      <c r="E23" s="40">
        <f>E7+E11+E20+E22</f>
        <v>0</v>
      </c>
      <c r="F23" s="4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42"/>
      <c r="B24" s="1"/>
      <c r="C24" s="1"/>
      <c r="D24" s="1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42"/>
      <c r="B25" s="1"/>
      <c r="C25" s="1"/>
      <c r="D25" s="1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42"/>
      <c r="B26" s="1"/>
      <c r="C26" s="1"/>
      <c r="D26" s="1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42"/>
      <c r="B27" s="1"/>
      <c r="C27" s="1"/>
      <c r="D27" s="1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42"/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42"/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42"/>
      <c r="B30" s="1"/>
      <c r="C30" s="1"/>
      <c r="D30" s="1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42"/>
      <c r="B31" s="1"/>
      <c r="C31" s="1"/>
      <c r="D31" s="1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42"/>
      <c r="B32" s="1"/>
      <c r="C32" s="1"/>
      <c r="D32" s="1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42"/>
      <c r="B33" s="1"/>
      <c r="C33" s="1"/>
      <c r="D33" s="1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42"/>
      <c r="B34" s="1"/>
      <c r="C34" s="1"/>
      <c r="D34" s="1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42"/>
      <c r="B35" s="1"/>
      <c r="C35" s="1"/>
      <c r="D35" s="1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42"/>
      <c r="B36" s="1"/>
      <c r="C36" s="1"/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42"/>
      <c r="B37" s="1"/>
      <c r="C37" s="1"/>
      <c r="D37" s="1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42"/>
      <c r="B38" s="1"/>
      <c r="C38" s="1"/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42"/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42"/>
      <c r="B40" s="1"/>
      <c r="C40" s="1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42"/>
      <c r="B41" s="1"/>
      <c r="C41" s="1"/>
      <c r="D41" s="1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42"/>
      <c r="B42" s="1"/>
      <c r="C42" s="1"/>
      <c r="D42" s="1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42"/>
      <c r="B43" s="1"/>
      <c r="C43" s="1"/>
      <c r="D43" s="1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42"/>
      <c r="B44" s="1"/>
      <c r="C44" s="1"/>
      <c r="D44" s="1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42"/>
      <c r="B45" s="1"/>
      <c r="C45" s="1"/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42"/>
      <c r="B46" s="1"/>
      <c r="C46" s="1"/>
      <c r="D46" s="1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42"/>
      <c r="B47" s="1"/>
      <c r="C47" s="1"/>
      <c r="D47" s="1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42"/>
      <c r="B48" s="1"/>
      <c r="C48" s="1"/>
      <c r="D48" s="1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42"/>
      <c r="B49" s="1"/>
      <c r="C49" s="1"/>
      <c r="D49" s="1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42"/>
      <c r="B50" s="1"/>
      <c r="C50" s="1"/>
      <c r="D50" s="1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42"/>
      <c r="B51" s="1"/>
      <c r="C51" s="1"/>
      <c r="D51" s="1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42"/>
      <c r="B52" s="1"/>
      <c r="C52" s="1"/>
      <c r="D52" s="1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42"/>
      <c r="B53" s="1"/>
      <c r="C53" s="1"/>
      <c r="D53" s="1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42"/>
      <c r="B54" s="1"/>
      <c r="C54" s="1"/>
      <c r="D54" s="1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42"/>
      <c r="B55" s="1"/>
      <c r="C55" s="1"/>
      <c r="D55" s="1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42"/>
      <c r="B56" s="1"/>
      <c r="C56" s="1"/>
      <c r="D56" s="1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42"/>
      <c r="B57" s="1"/>
      <c r="C57" s="1"/>
      <c r="D57" s="1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42"/>
      <c r="B58" s="1"/>
      <c r="C58" s="1"/>
      <c r="D58" s="1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42"/>
      <c r="B59" s="1"/>
      <c r="C59" s="1"/>
      <c r="D59" s="1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42"/>
      <c r="B60" s="1"/>
      <c r="C60" s="1"/>
      <c r="D60" s="1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42"/>
      <c r="B61" s="1"/>
      <c r="C61" s="1"/>
      <c r="D61" s="1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42"/>
      <c r="B62" s="1"/>
      <c r="C62" s="1"/>
      <c r="D62" s="1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42"/>
      <c r="B63" s="1"/>
      <c r="C63" s="1"/>
      <c r="D63" s="1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42"/>
      <c r="B64" s="1"/>
      <c r="C64" s="1"/>
      <c r="D64" s="1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42"/>
      <c r="B65" s="1"/>
      <c r="C65" s="1"/>
      <c r="D65" s="1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42"/>
      <c r="B66" s="1"/>
      <c r="C66" s="1"/>
      <c r="D66" s="1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42"/>
      <c r="B67" s="1"/>
      <c r="C67" s="1"/>
      <c r="D67" s="1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42"/>
      <c r="B68" s="1"/>
      <c r="C68" s="1"/>
      <c r="D68" s="1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42"/>
      <c r="B69" s="1"/>
      <c r="C69" s="1"/>
      <c r="D69" s="1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42"/>
      <c r="B70" s="1"/>
      <c r="C70" s="1"/>
      <c r="D70" s="1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42"/>
      <c r="B71" s="1"/>
      <c r="C71" s="1"/>
      <c r="D71" s="1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42"/>
      <c r="B72" s="1"/>
      <c r="C72" s="1"/>
      <c r="D72" s="1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42"/>
      <c r="B73" s="1"/>
      <c r="C73" s="1"/>
      <c r="D73" s="1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42"/>
      <c r="B74" s="1"/>
      <c r="C74" s="1"/>
      <c r="D74" s="1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42"/>
      <c r="B75" s="1"/>
      <c r="C75" s="1"/>
      <c r="D75" s="1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42"/>
      <c r="B76" s="1"/>
      <c r="C76" s="1"/>
      <c r="D76" s="1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42"/>
      <c r="B77" s="1"/>
      <c r="C77" s="1"/>
      <c r="D77" s="1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42"/>
      <c r="B78" s="1"/>
      <c r="C78" s="1"/>
      <c r="D78" s="1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0" customHeight="1">
      <c r="A79" s="42"/>
      <c r="B79" s="1"/>
      <c r="C79" s="1"/>
      <c r="D79" s="1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42"/>
      <c r="B80" s="1"/>
      <c r="C80" s="1"/>
      <c r="D80" s="1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42"/>
      <c r="B81" s="1"/>
      <c r="C81" s="1"/>
      <c r="D81" s="1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42"/>
      <c r="B82" s="1"/>
      <c r="C82" s="1"/>
      <c r="D82" s="1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0" customHeight="1">
      <c r="A83" s="42"/>
      <c r="B83" s="1"/>
      <c r="C83" s="1"/>
      <c r="D83" s="1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0" customHeight="1">
      <c r="A84" s="42"/>
      <c r="B84" s="1"/>
      <c r="C84" s="1"/>
      <c r="D84" s="1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0" customHeight="1">
      <c r="A85" s="42"/>
      <c r="B85" s="1"/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0" customHeight="1">
      <c r="A86" s="42"/>
      <c r="B86" s="1"/>
      <c r="C86" s="1"/>
      <c r="D86" s="1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0" customHeight="1">
      <c r="A87" s="42"/>
      <c r="B87" s="1"/>
      <c r="C87" s="1"/>
      <c r="D87" s="1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0" customHeight="1">
      <c r="A88" s="42"/>
      <c r="B88" s="1"/>
      <c r="C88" s="1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0" customHeight="1">
      <c r="A89" s="42"/>
      <c r="B89" s="1"/>
      <c r="C89" s="1"/>
      <c r="D89" s="1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0" customHeight="1">
      <c r="A90" s="42"/>
      <c r="B90" s="1"/>
      <c r="C90" s="1"/>
      <c r="D90" s="1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0" customHeight="1">
      <c r="A91" s="42"/>
      <c r="B91" s="1"/>
      <c r="C91" s="1"/>
      <c r="D91" s="1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0" customHeight="1">
      <c r="A92" s="42"/>
      <c r="B92" s="1"/>
      <c r="C92" s="1"/>
      <c r="D92" s="1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0" customHeight="1">
      <c r="A93" s="42"/>
      <c r="B93" s="1"/>
      <c r="C93" s="1"/>
      <c r="D93" s="1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0" customHeight="1">
      <c r="A94" s="42"/>
      <c r="B94" s="1"/>
      <c r="C94" s="1"/>
      <c r="D94" s="1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0" customHeight="1">
      <c r="A95" s="42"/>
      <c r="B95" s="1"/>
      <c r="C95" s="1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0" customHeight="1">
      <c r="A96" s="42"/>
      <c r="B96" s="1"/>
      <c r="C96" s="1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0" customHeight="1">
      <c r="A97" s="42"/>
      <c r="B97" s="1"/>
      <c r="C97" s="1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0" customHeight="1">
      <c r="A98" s="42"/>
      <c r="B98" s="1"/>
      <c r="C98" s="1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0" customHeight="1">
      <c r="A99" s="42"/>
      <c r="B99" s="1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0" customHeight="1">
      <c r="A100" s="42"/>
      <c r="B100" s="1"/>
      <c r="C100" s="1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0" customHeight="1">
      <c r="A101" s="42"/>
      <c r="B101" s="1"/>
      <c r="C101" s="1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0" customHeight="1">
      <c r="A102" s="42"/>
      <c r="B102" s="1"/>
      <c r="C102" s="1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0" customHeight="1">
      <c r="A103" s="42"/>
      <c r="B103" s="1"/>
      <c r="C103" s="1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0" customHeight="1">
      <c r="A104" s="42"/>
      <c r="B104" s="1"/>
      <c r="C104" s="1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0" customHeight="1">
      <c r="A105" s="42"/>
      <c r="B105" s="1"/>
      <c r="C105" s="1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0" customHeight="1">
      <c r="A106" s="42"/>
      <c r="B106" s="1"/>
      <c r="C106" s="1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0" customHeight="1">
      <c r="A107" s="42"/>
      <c r="B107" s="1"/>
      <c r="C107" s="1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0" customHeight="1">
      <c r="A108" s="42"/>
      <c r="B108" s="1"/>
      <c r="C108" s="1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0" customHeight="1">
      <c r="A109" s="42"/>
      <c r="B109" s="1"/>
      <c r="C109" s="1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0" customHeight="1">
      <c r="A110" s="42"/>
      <c r="B110" s="1"/>
      <c r="C110" s="1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0" customHeight="1">
      <c r="A111" s="42"/>
      <c r="B111" s="1"/>
      <c r="C111" s="1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0" customHeight="1">
      <c r="A112" s="42"/>
      <c r="B112" s="1"/>
      <c r="C112" s="1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0" customHeight="1">
      <c r="A113" s="42"/>
      <c r="B113" s="1"/>
      <c r="C113" s="1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0" customHeight="1">
      <c r="A114" s="42"/>
      <c r="B114" s="1"/>
      <c r="C114" s="1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0" customHeight="1">
      <c r="A115" s="42"/>
      <c r="B115" s="1"/>
      <c r="C115" s="1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0" customHeight="1">
      <c r="A116" s="42"/>
      <c r="B116" s="1"/>
      <c r="C116" s="1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0" customHeight="1">
      <c r="A117" s="42"/>
      <c r="B117" s="1"/>
      <c r="C117" s="1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0" customHeight="1">
      <c r="A118" s="42"/>
      <c r="B118" s="1"/>
      <c r="C118" s="1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0" customHeight="1">
      <c r="A119" s="42"/>
      <c r="B119" s="1"/>
      <c r="C119" s="1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0" customHeight="1">
      <c r="A120" s="42"/>
      <c r="B120" s="1"/>
      <c r="C120" s="1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0" customHeight="1">
      <c r="A121" s="42"/>
      <c r="B121" s="1"/>
      <c r="C121" s="1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0" customHeight="1">
      <c r="A122" s="42"/>
      <c r="B122" s="1"/>
      <c r="C122" s="1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0" customHeight="1">
      <c r="A123" s="42"/>
      <c r="B123" s="1"/>
      <c r="C123" s="1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0" customHeight="1">
      <c r="A124" s="42"/>
      <c r="B124" s="1"/>
      <c r="C124" s="1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0" customHeight="1">
      <c r="A125" s="42"/>
      <c r="B125" s="1"/>
      <c r="C125" s="1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0" customHeight="1">
      <c r="A126" s="42"/>
      <c r="B126" s="1"/>
      <c r="C126" s="1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0" customHeight="1">
      <c r="A127" s="42"/>
      <c r="B127" s="1"/>
      <c r="C127" s="1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0" customHeight="1">
      <c r="A128" s="42"/>
      <c r="B128" s="1"/>
      <c r="C128" s="1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0" customHeight="1">
      <c r="A129" s="42"/>
      <c r="B129" s="1"/>
      <c r="C129" s="1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0" customHeight="1">
      <c r="A130" s="42"/>
      <c r="B130" s="1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0" customHeight="1">
      <c r="A131" s="42"/>
      <c r="B131" s="1"/>
      <c r="C131" s="1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0" customHeight="1">
      <c r="A132" s="42"/>
      <c r="B132" s="1"/>
      <c r="C132" s="1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0" customHeight="1">
      <c r="A133" s="42"/>
      <c r="B133" s="1"/>
      <c r="C133" s="1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0" customHeight="1">
      <c r="A134" s="42"/>
      <c r="B134" s="1"/>
      <c r="C134" s="1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0" customHeight="1">
      <c r="A135" s="42"/>
      <c r="B135" s="1"/>
      <c r="C135" s="1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0" customHeight="1">
      <c r="A136" s="42"/>
      <c r="B136" s="1"/>
      <c r="C136" s="1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0" customHeight="1">
      <c r="A137" s="42"/>
      <c r="B137" s="1"/>
      <c r="C137" s="1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0" customHeight="1">
      <c r="A138" s="42"/>
      <c r="B138" s="1"/>
      <c r="C138" s="1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0" customHeight="1">
      <c r="A139" s="42"/>
      <c r="B139" s="1"/>
      <c r="C139" s="1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0" customHeight="1">
      <c r="A140" s="42"/>
      <c r="B140" s="1"/>
      <c r="C140" s="1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0" customHeight="1">
      <c r="A141" s="42"/>
      <c r="B141" s="1"/>
      <c r="C141" s="1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0" customHeight="1">
      <c r="A142" s="42"/>
      <c r="B142" s="1"/>
      <c r="C142" s="1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0" customHeight="1">
      <c r="A143" s="42"/>
      <c r="B143" s="1"/>
      <c r="C143" s="1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0" customHeight="1">
      <c r="A144" s="42"/>
      <c r="B144" s="1"/>
      <c r="C144" s="1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0" customHeight="1">
      <c r="A145" s="42"/>
      <c r="B145" s="1"/>
      <c r="C145" s="1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0" customHeight="1">
      <c r="A146" s="42"/>
      <c r="B146" s="1"/>
      <c r="C146" s="1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0" customHeight="1">
      <c r="A147" s="42"/>
      <c r="B147" s="1"/>
      <c r="C147" s="1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0" customHeight="1">
      <c r="A148" s="42"/>
      <c r="B148" s="1"/>
      <c r="C148" s="1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0" customHeight="1">
      <c r="A149" s="42"/>
      <c r="B149" s="1"/>
      <c r="C149" s="1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0" customHeight="1">
      <c r="A150" s="42"/>
      <c r="B150" s="1"/>
      <c r="C150" s="1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0" customHeight="1">
      <c r="A151" s="42"/>
      <c r="B151" s="1"/>
      <c r="C151" s="1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0" customHeight="1">
      <c r="A152" s="42"/>
      <c r="B152" s="1"/>
      <c r="C152" s="1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0" customHeight="1">
      <c r="A153" s="42"/>
      <c r="B153" s="1"/>
      <c r="C153" s="1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0" customHeight="1">
      <c r="A154" s="42"/>
      <c r="B154" s="1"/>
      <c r="C154" s="1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0" customHeight="1">
      <c r="A155" s="42"/>
      <c r="B155" s="1"/>
      <c r="C155" s="1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0" customHeight="1">
      <c r="A156" s="42"/>
      <c r="B156" s="1"/>
      <c r="C156" s="1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0" customHeight="1">
      <c r="A157" s="42"/>
      <c r="B157" s="1"/>
      <c r="C157" s="1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0" customHeight="1">
      <c r="A158" s="42"/>
      <c r="B158" s="1"/>
      <c r="C158" s="1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0" customHeight="1">
      <c r="A159" s="42"/>
      <c r="B159" s="1"/>
      <c r="C159" s="1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0" customHeight="1">
      <c r="A160" s="42"/>
      <c r="B160" s="1"/>
      <c r="C160" s="1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0" customHeight="1">
      <c r="A161" s="42"/>
      <c r="B161" s="1"/>
      <c r="C161" s="1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0" customHeight="1">
      <c r="A162" s="42"/>
      <c r="B162" s="1"/>
      <c r="C162" s="1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0" customHeight="1">
      <c r="A163" s="42"/>
      <c r="B163" s="1"/>
      <c r="C163" s="1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0" customHeight="1">
      <c r="A164" s="42"/>
      <c r="B164" s="1"/>
      <c r="C164" s="1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0" customHeight="1">
      <c r="A165" s="42"/>
      <c r="B165" s="1"/>
      <c r="C165" s="1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0" customHeight="1">
      <c r="A166" s="42"/>
      <c r="B166" s="1"/>
      <c r="C166" s="1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0" customHeight="1">
      <c r="A167" s="42"/>
      <c r="B167" s="1"/>
      <c r="C167" s="1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0" customHeight="1">
      <c r="A168" s="42"/>
      <c r="B168" s="1"/>
      <c r="C168" s="1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0" customHeight="1">
      <c r="A169" s="42"/>
      <c r="B169" s="1"/>
      <c r="C169" s="1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0" customHeight="1">
      <c r="A170" s="42"/>
      <c r="B170" s="1"/>
      <c r="C170" s="1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0" customHeight="1">
      <c r="A171" s="42"/>
      <c r="B171" s="1"/>
      <c r="C171" s="1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0" customHeight="1">
      <c r="A172" s="42"/>
      <c r="B172" s="1"/>
      <c r="C172" s="1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0" customHeight="1">
      <c r="A173" s="42"/>
      <c r="B173" s="1"/>
      <c r="C173" s="1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0" customHeight="1">
      <c r="A174" s="42"/>
      <c r="B174" s="1"/>
      <c r="C174" s="1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0" customHeight="1">
      <c r="A175" s="42"/>
      <c r="B175" s="1"/>
      <c r="C175" s="1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0" customHeight="1">
      <c r="A176" s="42"/>
      <c r="B176" s="1"/>
      <c r="C176" s="1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0" customHeight="1">
      <c r="A177" s="42"/>
      <c r="B177" s="1"/>
      <c r="C177" s="1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0" customHeight="1">
      <c r="A178" s="42"/>
      <c r="B178" s="1"/>
      <c r="C178" s="1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0" customHeight="1">
      <c r="A179" s="42"/>
      <c r="B179" s="1"/>
      <c r="C179" s="1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0" customHeight="1">
      <c r="A180" s="42"/>
      <c r="B180" s="1"/>
      <c r="C180" s="1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0" customHeight="1">
      <c r="A181" s="42"/>
      <c r="B181" s="1"/>
      <c r="C181" s="1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0" customHeight="1">
      <c r="A182" s="42"/>
      <c r="B182" s="1"/>
      <c r="C182" s="1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0" customHeight="1">
      <c r="A183" s="42"/>
      <c r="B183" s="1"/>
      <c r="C183" s="1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0" customHeight="1">
      <c r="A184" s="42"/>
      <c r="B184" s="1"/>
      <c r="C184" s="1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0" customHeight="1">
      <c r="A185" s="42"/>
      <c r="B185" s="1"/>
      <c r="C185" s="1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0" customHeight="1">
      <c r="A186" s="42"/>
      <c r="B186" s="1"/>
      <c r="C186" s="1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0" customHeight="1">
      <c r="A187" s="42"/>
      <c r="B187" s="1"/>
      <c r="C187" s="1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0" customHeight="1">
      <c r="A188" s="42"/>
      <c r="B188" s="1"/>
      <c r="C188" s="1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0" customHeight="1">
      <c r="A189" s="42"/>
      <c r="B189" s="1"/>
      <c r="C189" s="1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0" customHeight="1">
      <c r="A190" s="42"/>
      <c r="B190" s="1"/>
      <c r="C190" s="1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0" customHeight="1">
      <c r="A191" s="42"/>
      <c r="B191" s="1"/>
      <c r="C191" s="1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0" customHeight="1">
      <c r="A192" s="42"/>
      <c r="B192" s="1"/>
      <c r="C192" s="1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0" customHeight="1">
      <c r="A193" s="42"/>
      <c r="B193" s="1"/>
      <c r="C193" s="1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0" customHeight="1">
      <c r="A194" s="42"/>
      <c r="B194" s="1"/>
      <c r="C194" s="1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0" customHeight="1">
      <c r="A195" s="42"/>
      <c r="B195" s="1"/>
      <c r="C195" s="1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0" customHeight="1">
      <c r="A196" s="42"/>
      <c r="B196" s="1"/>
      <c r="C196" s="1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0" customHeight="1">
      <c r="A197" s="42"/>
      <c r="B197" s="1"/>
      <c r="C197" s="1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0" customHeight="1">
      <c r="A198" s="42"/>
      <c r="B198" s="1"/>
      <c r="C198" s="1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0" customHeight="1">
      <c r="A199" s="42"/>
      <c r="B199" s="1"/>
      <c r="C199" s="1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0" customHeight="1">
      <c r="A200" s="42"/>
      <c r="B200" s="1"/>
      <c r="C200" s="1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0" customHeight="1">
      <c r="A201" s="42"/>
      <c r="B201" s="1"/>
      <c r="C201" s="1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0" customHeight="1">
      <c r="A202" s="42"/>
      <c r="B202" s="1"/>
      <c r="C202" s="1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0" customHeight="1">
      <c r="A203" s="42"/>
      <c r="B203" s="1"/>
      <c r="C203" s="1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0" customHeight="1">
      <c r="A204" s="42"/>
      <c r="B204" s="1"/>
      <c r="C204" s="1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0" customHeight="1">
      <c r="A205" s="42"/>
      <c r="B205" s="1"/>
      <c r="C205" s="1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0" customHeight="1">
      <c r="A206" s="42"/>
      <c r="B206" s="1"/>
      <c r="C206" s="1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0" customHeight="1">
      <c r="A207" s="42"/>
      <c r="B207" s="1"/>
      <c r="C207" s="1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0" customHeight="1">
      <c r="A208" s="42"/>
      <c r="B208" s="1"/>
      <c r="C208" s="1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0" customHeight="1">
      <c r="A209" s="42"/>
      <c r="B209" s="1"/>
      <c r="C209" s="1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0" customHeight="1">
      <c r="A210" s="42"/>
      <c r="B210" s="1"/>
      <c r="C210" s="1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0" customHeight="1">
      <c r="A211" s="42"/>
      <c r="B211" s="1"/>
      <c r="C211" s="1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0" customHeight="1">
      <c r="A212" s="42"/>
      <c r="B212" s="1"/>
      <c r="C212" s="1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0" customHeight="1">
      <c r="A213" s="42"/>
      <c r="B213" s="1"/>
      <c r="C213" s="1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0" customHeight="1">
      <c r="A214" s="42"/>
      <c r="B214" s="1"/>
      <c r="C214" s="1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0" customHeight="1">
      <c r="A215" s="42"/>
      <c r="B215" s="1"/>
      <c r="C215" s="1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0" customHeight="1">
      <c r="A216" s="42"/>
      <c r="B216" s="1"/>
      <c r="C216" s="1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0" customHeight="1">
      <c r="A217" s="42"/>
      <c r="B217" s="1"/>
      <c r="C217" s="1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0" customHeight="1">
      <c r="A218" s="42"/>
      <c r="B218" s="1"/>
      <c r="C218" s="1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0" customHeight="1">
      <c r="A219" s="42"/>
      <c r="B219" s="1"/>
      <c r="C219" s="1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0" customHeight="1">
      <c r="A220" s="42"/>
      <c r="B220" s="1"/>
      <c r="C220" s="1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0" customHeight="1">
      <c r="A221" s="42"/>
      <c r="B221" s="1"/>
      <c r="C221" s="1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0" customHeight="1">
      <c r="A222" s="42"/>
      <c r="B222" s="1"/>
      <c r="C222" s="1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0" customHeight="1">
      <c r="A223" s="42"/>
      <c r="B223" s="1"/>
      <c r="C223" s="1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B1"/>
    <mergeCell ref="A2:B2"/>
    <mergeCell ref="A3:B3"/>
    <mergeCell ref="A23:D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39.89"/>
    <col customWidth="1" min="3" max="3" width="5.44"/>
    <col customWidth="1" min="4" max="4" width="14.44"/>
    <col customWidth="1" min="5" max="5" width="11.44"/>
    <col customWidth="1" min="6" max="6" width="36.67"/>
    <col customWidth="1" min="7" max="15" width="9.11"/>
    <col customWidth="1" min="16" max="26" width="14.44"/>
  </cols>
  <sheetData>
    <row r="1" ht="15.0" customHeight="1">
      <c r="A1" s="1" t="s">
        <v>0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" t="s">
        <v>2</v>
      </c>
      <c r="C3" s="1"/>
      <c r="D3" s="1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 t="s">
        <v>19</v>
      </c>
      <c r="B4" s="1"/>
      <c r="C4" s="1"/>
      <c r="D4" s="1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4" t="s">
        <v>4</v>
      </c>
      <c r="B6" s="4" t="s">
        <v>20</v>
      </c>
      <c r="C6" s="4" t="s">
        <v>21</v>
      </c>
      <c r="D6" s="4" t="s">
        <v>7</v>
      </c>
      <c r="E6" s="4" t="s">
        <v>8</v>
      </c>
      <c r="F6" s="4" t="s">
        <v>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0" customHeight="1">
      <c r="A7" s="43" t="s">
        <v>22</v>
      </c>
      <c r="B7" s="7" t="s">
        <v>10</v>
      </c>
      <c r="C7" s="7"/>
      <c r="D7" s="7"/>
      <c r="E7" s="8">
        <f>SUM(E8:E9)</f>
        <v>24000000</v>
      </c>
      <c r="F7" s="7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4" t="s">
        <v>23</v>
      </c>
      <c r="B8" s="10" t="s">
        <v>24</v>
      </c>
      <c r="C8" s="11">
        <f t="shared" ref="C8:C9" si="1">1*3</f>
        <v>3</v>
      </c>
      <c r="D8" s="45">
        <v>5000000.0</v>
      </c>
      <c r="E8" s="12">
        <f t="shared" ref="E8:E9" si="2">C8*D8</f>
        <v>15000000</v>
      </c>
      <c r="F8" s="10" t="s">
        <v>25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4" t="s">
        <v>26</v>
      </c>
      <c r="B9" s="10" t="s">
        <v>27</v>
      </c>
      <c r="C9" s="11">
        <f t="shared" si="1"/>
        <v>3</v>
      </c>
      <c r="D9" s="45">
        <v>3000000.0</v>
      </c>
      <c r="E9" s="12">
        <f t="shared" si="2"/>
        <v>9000000</v>
      </c>
      <c r="F9" s="10" t="s">
        <v>28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9"/>
      <c r="B10" s="10"/>
      <c r="C10" s="11"/>
      <c r="D10" s="10"/>
      <c r="E10" s="12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46" t="s">
        <v>29</v>
      </c>
      <c r="B11" s="7" t="s">
        <v>11</v>
      </c>
      <c r="C11" s="13"/>
      <c r="D11" s="7"/>
      <c r="E11" s="8">
        <f>E12+E15</f>
        <v>19500000</v>
      </c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14" t="s">
        <v>12</v>
      </c>
      <c r="B12" s="15"/>
      <c r="C12" s="16"/>
      <c r="D12" s="15"/>
      <c r="E12" s="17">
        <f>SUM(E13:E14)</f>
        <v>10000000</v>
      </c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8"/>
      <c r="B13" s="19" t="s">
        <v>30</v>
      </c>
      <c r="C13" s="20">
        <v>1.0</v>
      </c>
      <c r="D13" s="21">
        <v>1.0E7</v>
      </c>
      <c r="E13" s="21">
        <f>C13*D13</f>
        <v>10000000</v>
      </c>
      <c r="F13" s="22" t="s">
        <v>31</v>
      </c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5.0" customHeight="1">
      <c r="A14" s="24"/>
      <c r="B14" s="25"/>
      <c r="C14" s="20"/>
      <c r="D14" s="12"/>
      <c r="E14" s="12"/>
      <c r="F14" s="2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14" t="s">
        <v>13</v>
      </c>
      <c r="B15" s="15"/>
      <c r="C15" s="16"/>
      <c r="D15" s="15"/>
      <c r="E15" s="17">
        <f>SUM(E16:E18)</f>
        <v>9500000</v>
      </c>
      <c r="F15" s="1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47" t="s">
        <v>32</v>
      </c>
      <c r="B16" s="27" t="s">
        <v>33</v>
      </c>
      <c r="C16" s="28"/>
      <c r="D16" s="27"/>
      <c r="E16" s="29"/>
      <c r="F16" s="2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24"/>
      <c r="B17" s="48" t="s">
        <v>34</v>
      </c>
      <c r="C17" s="20">
        <v>30.0</v>
      </c>
      <c r="D17" s="12">
        <v>300000.0</v>
      </c>
      <c r="E17" s="12">
        <f t="shared" ref="E17:E18" si="3">C17*D17</f>
        <v>9000000</v>
      </c>
      <c r="F17" s="48" t="s">
        <v>35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24"/>
      <c r="B18" s="48" t="s">
        <v>36</v>
      </c>
      <c r="C18" s="20">
        <v>1.0</v>
      </c>
      <c r="D18" s="12">
        <v>500000.0</v>
      </c>
      <c r="E18" s="12">
        <f t="shared" si="3"/>
        <v>500000</v>
      </c>
      <c r="F18" s="48" t="s">
        <v>37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24"/>
      <c r="B19" s="25"/>
      <c r="C19" s="20"/>
      <c r="D19" s="25"/>
      <c r="E19" s="30"/>
      <c r="F19" s="2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49" t="s">
        <v>38</v>
      </c>
      <c r="B20" s="32" t="s">
        <v>14</v>
      </c>
      <c r="C20" s="33"/>
      <c r="D20" s="34"/>
      <c r="E20" s="35">
        <f>SUM(E21)</f>
        <v>10000000</v>
      </c>
      <c r="F20" s="34"/>
      <c r="G20" s="23"/>
      <c r="H20" s="23"/>
      <c r="I20" s="23"/>
      <c r="J20" s="23"/>
      <c r="K20" s="23"/>
      <c r="L20" s="23"/>
      <c r="M20" s="23"/>
      <c r="N20" s="23"/>
      <c r="O20" s="23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9"/>
      <c r="B21" s="10" t="s">
        <v>39</v>
      </c>
      <c r="C21" s="11">
        <v>1.0</v>
      </c>
      <c r="D21" s="12">
        <v>1.0E7</v>
      </c>
      <c r="E21" s="12">
        <f>C21*D21</f>
        <v>10000000</v>
      </c>
      <c r="F21" s="10" t="s">
        <v>40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9"/>
      <c r="B22" s="10"/>
      <c r="C22" s="11"/>
      <c r="D22" s="12"/>
      <c r="E22" s="12"/>
      <c r="F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49" t="s">
        <v>41</v>
      </c>
      <c r="B23" s="32" t="s">
        <v>16</v>
      </c>
      <c r="C23" s="33"/>
      <c r="D23" s="34"/>
      <c r="E23" s="35">
        <f>2%*(E7+E11+E20)</f>
        <v>1070000</v>
      </c>
      <c r="F23" s="50" t="s">
        <v>42</v>
      </c>
      <c r="G23" s="23"/>
      <c r="H23" s="23"/>
      <c r="I23" s="23"/>
      <c r="J23" s="23"/>
      <c r="K23" s="23"/>
      <c r="L23" s="23"/>
      <c r="M23" s="23"/>
      <c r="N23" s="23"/>
      <c r="O23" s="23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37" t="s">
        <v>18</v>
      </c>
      <c r="B24" s="38"/>
      <c r="C24" s="38"/>
      <c r="D24" s="39"/>
      <c r="E24" s="40">
        <f>E7+E11+E20+E23</f>
        <v>54570000</v>
      </c>
      <c r="F24" s="4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42"/>
      <c r="B25" s="1"/>
      <c r="C25" s="1"/>
      <c r="D25" s="1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42"/>
      <c r="B26" s="1"/>
      <c r="C26" s="1"/>
      <c r="D26" s="1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42"/>
      <c r="B27" s="1"/>
      <c r="C27" s="1"/>
      <c r="D27" s="1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42"/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42"/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42"/>
      <c r="B30" s="1"/>
      <c r="C30" s="1"/>
      <c r="D30" s="1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42"/>
      <c r="B31" s="1"/>
      <c r="C31" s="1"/>
      <c r="D31" s="1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42"/>
      <c r="B32" s="1"/>
      <c r="C32" s="1"/>
      <c r="D32" s="1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42"/>
      <c r="B33" s="1"/>
      <c r="C33" s="1"/>
      <c r="D33" s="1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42"/>
      <c r="B34" s="1"/>
      <c r="C34" s="1"/>
      <c r="D34" s="1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42"/>
      <c r="B35" s="1"/>
      <c r="C35" s="1"/>
      <c r="D35" s="1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42"/>
      <c r="B36" s="1"/>
      <c r="C36" s="1"/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42"/>
      <c r="B37" s="1"/>
      <c r="C37" s="1"/>
      <c r="D37" s="1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42"/>
      <c r="B38" s="1"/>
      <c r="C38" s="1"/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42"/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42"/>
      <c r="B40" s="1"/>
      <c r="C40" s="1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42"/>
      <c r="B41" s="1"/>
      <c r="C41" s="1"/>
      <c r="D41" s="1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42"/>
      <c r="B42" s="1"/>
      <c r="C42" s="1"/>
      <c r="D42" s="1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42"/>
      <c r="B43" s="1"/>
      <c r="C43" s="1"/>
      <c r="D43" s="1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42"/>
      <c r="B44" s="1"/>
      <c r="C44" s="1"/>
      <c r="D44" s="1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42"/>
      <c r="B45" s="1"/>
      <c r="C45" s="1"/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42"/>
      <c r="B46" s="1"/>
      <c r="C46" s="1"/>
      <c r="D46" s="1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42"/>
      <c r="B47" s="1"/>
      <c r="C47" s="1"/>
      <c r="D47" s="1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42"/>
      <c r="B48" s="1"/>
      <c r="C48" s="1"/>
      <c r="D48" s="1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42"/>
      <c r="B49" s="1"/>
      <c r="C49" s="1"/>
      <c r="D49" s="1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42"/>
      <c r="B50" s="1"/>
      <c r="C50" s="1"/>
      <c r="D50" s="1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42"/>
      <c r="B51" s="1"/>
      <c r="C51" s="1"/>
      <c r="D51" s="1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42"/>
      <c r="B52" s="1"/>
      <c r="C52" s="1"/>
      <c r="D52" s="1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42"/>
      <c r="B53" s="1"/>
      <c r="C53" s="1"/>
      <c r="D53" s="1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42"/>
      <c r="B54" s="1"/>
      <c r="C54" s="1"/>
      <c r="D54" s="1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42"/>
      <c r="B55" s="1"/>
      <c r="C55" s="1"/>
      <c r="D55" s="1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42"/>
      <c r="B56" s="1"/>
      <c r="C56" s="1"/>
      <c r="D56" s="1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42"/>
      <c r="B57" s="1"/>
      <c r="C57" s="1"/>
      <c r="D57" s="1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42"/>
      <c r="B58" s="1"/>
      <c r="C58" s="1"/>
      <c r="D58" s="1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42"/>
      <c r="B59" s="1"/>
      <c r="C59" s="1"/>
      <c r="D59" s="1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42"/>
      <c r="B60" s="1"/>
      <c r="C60" s="1"/>
      <c r="D60" s="1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42"/>
      <c r="B61" s="1"/>
      <c r="C61" s="1"/>
      <c r="D61" s="1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42"/>
      <c r="B62" s="1"/>
      <c r="C62" s="1"/>
      <c r="D62" s="1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42"/>
      <c r="B63" s="1"/>
      <c r="C63" s="1"/>
      <c r="D63" s="1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42"/>
      <c r="B64" s="1"/>
      <c r="C64" s="1"/>
      <c r="D64" s="1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42"/>
      <c r="B65" s="1"/>
      <c r="C65" s="1"/>
      <c r="D65" s="1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42"/>
      <c r="B66" s="1"/>
      <c r="C66" s="1"/>
      <c r="D66" s="1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42"/>
      <c r="B67" s="1"/>
      <c r="C67" s="1"/>
      <c r="D67" s="1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42"/>
      <c r="B68" s="1"/>
      <c r="C68" s="1"/>
      <c r="D68" s="1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42"/>
      <c r="B69" s="1"/>
      <c r="C69" s="1"/>
      <c r="D69" s="1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42"/>
      <c r="B70" s="1"/>
      <c r="C70" s="1"/>
      <c r="D70" s="1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42"/>
      <c r="B71" s="1"/>
      <c r="C71" s="1"/>
      <c r="D71" s="1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42"/>
      <c r="B72" s="1"/>
      <c r="C72" s="1"/>
      <c r="D72" s="1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42"/>
      <c r="B73" s="1"/>
      <c r="C73" s="1"/>
      <c r="D73" s="1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42"/>
      <c r="B74" s="1"/>
      <c r="C74" s="1"/>
      <c r="D74" s="1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42"/>
      <c r="B75" s="1"/>
      <c r="C75" s="1"/>
      <c r="D75" s="1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42"/>
      <c r="B76" s="1"/>
      <c r="C76" s="1"/>
      <c r="D76" s="1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42"/>
      <c r="B77" s="1"/>
      <c r="C77" s="1"/>
      <c r="D77" s="1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42"/>
      <c r="B78" s="1"/>
      <c r="C78" s="1"/>
      <c r="D78" s="1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0" customHeight="1">
      <c r="A79" s="42"/>
      <c r="B79" s="1"/>
      <c r="C79" s="1"/>
      <c r="D79" s="1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42"/>
      <c r="B80" s="1"/>
      <c r="C80" s="1"/>
      <c r="D80" s="1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42"/>
      <c r="B81" s="1"/>
      <c r="C81" s="1"/>
      <c r="D81" s="1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42"/>
      <c r="B82" s="1"/>
      <c r="C82" s="1"/>
      <c r="D82" s="1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0" customHeight="1">
      <c r="A83" s="42"/>
      <c r="B83" s="1"/>
      <c r="C83" s="1"/>
      <c r="D83" s="1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0" customHeight="1">
      <c r="A84" s="42"/>
      <c r="B84" s="1"/>
      <c r="C84" s="1"/>
      <c r="D84" s="1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0" customHeight="1">
      <c r="A85" s="42"/>
      <c r="B85" s="1"/>
      <c r="C85" s="1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0" customHeight="1">
      <c r="A86" s="42"/>
      <c r="B86" s="1"/>
      <c r="C86" s="1"/>
      <c r="D86" s="1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0" customHeight="1">
      <c r="A87" s="42"/>
      <c r="B87" s="1"/>
      <c r="C87" s="1"/>
      <c r="D87" s="1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0" customHeight="1">
      <c r="A88" s="42"/>
      <c r="B88" s="1"/>
      <c r="C88" s="1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0" customHeight="1">
      <c r="A89" s="42"/>
      <c r="B89" s="1"/>
      <c r="C89" s="1"/>
      <c r="D89" s="1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0" customHeight="1">
      <c r="A90" s="42"/>
      <c r="B90" s="1"/>
      <c r="C90" s="1"/>
      <c r="D90" s="1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0" customHeight="1">
      <c r="A91" s="42"/>
      <c r="B91" s="1"/>
      <c r="C91" s="1"/>
      <c r="D91" s="1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0" customHeight="1">
      <c r="A92" s="42"/>
      <c r="B92" s="1"/>
      <c r="C92" s="1"/>
      <c r="D92" s="1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0" customHeight="1">
      <c r="A93" s="42"/>
      <c r="B93" s="1"/>
      <c r="C93" s="1"/>
      <c r="D93" s="1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0" customHeight="1">
      <c r="A94" s="42"/>
      <c r="B94" s="1"/>
      <c r="C94" s="1"/>
      <c r="D94" s="1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0" customHeight="1">
      <c r="A95" s="42"/>
      <c r="B95" s="1"/>
      <c r="C95" s="1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0" customHeight="1">
      <c r="A96" s="42"/>
      <c r="B96" s="1"/>
      <c r="C96" s="1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0" customHeight="1">
      <c r="A97" s="42"/>
      <c r="B97" s="1"/>
      <c r="C97" s="1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0" customHeight="1">
      <c r="A98" s="42"/>
      <c r="B98" s="1"/>
      <c r="C98" s="1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0" customHeight="1">
      <c r="A99" s="42"/>
      <c r="B99" s="1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0" customHeight="1">
      <c r="A100" s="42"/>
      <c r="B100" s="1"/>
      <c r="C100" s="1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0" customHeight="1">
      <c r="A101" s="42"/>
      <c r="B101" s="1"/>
      <c r="C101" s="1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0" customHeight="1">
      <c r="A102" s="42"/>
      <c r="B102" s="1"/>
      <c r="C102" s="1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0" customHeight="1">
      <c r="A103" s="42"/>
      <c r="B103" s="1"/>
      <c r="C103" s="1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0" customHeight="1">
      <c r="A104" s="42"/>
      <c r="B104" s="1"/>
      <c r="C104" s="1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0" customHeight="1">
      <c r="A105" s="42"/>
      <c r="B105" s="1"/>
      <c r="C105" s="1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0" customHeight="1">
      <c r="A106" s="42"/>
      <c r="B106" s="1"/>
      <c r="C106" s="1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0" customHeight="1">
      <c r="A107" s="42"/>
      <c r="B107" s="1"/>
      <c r="C107" s="1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0" customHeight="1">
      <c r="A108" s="42"/>
      <c r="B108" s="1"/>
      <c r="C108" s="1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0" customHeight="1">
      <c r="A109" s="42"/>
      <c r="B109" s="1"/>
      <c r="C109" s="1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0" customHeight="1">
      <c r="A110" s="42"/>
      <c r="B110" s="1"/>
      <c r="C110" s="1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0" customHeight="1">
      <c r="A111" s="42"/>
      <c r="B111" s="1"/>
      <c r="C111" s="1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0" customHeight="1">
      <c r="A112" s="42"/>
      <c r="B112" s="1"/>
      <c r="C112" s="1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0" customHeight="1">
      <c r="A113" s="42"/>
      <c r="B113" s="1"/>
      <c r="C113" s="1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0" customHeight="1">
      <c r="A114" s="42"/>
      <c r="B114" s="1"/>
      <c r="C114" s="1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0" customHeight="1">
      <c r="A115" s="42"/>
      <c r="B115" s="1"/>
      <c r="C115" s="1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0" customHeight="1">
      <c r="A116" s="42"/>
      <c r="B116" s="1"/>
      <c r="C116" s="1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0" customHeight="1">
      <c r="A117" s="42"/>
      <c r="B117" s="1"/>
      <c r="C117" s="1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0" customHeight="1">
      <c r="A118" s="42"/>
      <c r="B118" s="1"/>
      <c r="C118" s="1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0" customHeight="1">
      <c r="A119" s="42"/>
      <c r="B119" s="1"/>
      <c r="C119" s="1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0" customHeight="1">
      <c r="A120" s="42"/>
      <c r="B120" s="1"/>
      <c r="C120" s="1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0" customHeight="1">
      <c r="A121" s="42"/>
      <c r="B121" s="1"/>
      <c r="C121" s="1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0" customHeight="1">
      <c r="A122" s="42"/>
      <c r="B122" s="1"/>
      <c r="C122" s="1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0" customHeight="1">
      <c r="A123" s="42"/>
      <c r="B123" s="1"/>
      <c r="C123" s="1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0" customHeight="1">
      <c r="A124" s="42"/>
      <c r="B124" s="1"/>
      <c r="C124" s="1"/>
      <c r="D124" s="1"/>
      <c r="E124" s="1"/>
      <c r="F124" s="1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0" customHeight="1">
      <c r="A125" s="42"/>
      <c r="B125" s="1"/>
      <c r="C125" s="1"/>
      <c r="D125" s="1"/>
      <c r="E125" s="1"/>
      <c r="F125" s="1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0" customHeight="1">
      <c r="A126" s="42"/>
      <c r="B126" s="1"/>
      <c r="C126" s="1"/>
      <c r="D126" s="1"/>
      <c r="E126" s="1"/>
      <c r="F126" s="1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0" customHeight="1">
      <c r="A127" s="42"/>
      <c r="B127" s="1"/>
      <c r="C127" s="1"/>
      <c r="D127" s="1"/>
      <c r="E127" s="1"/>
      <c r="F127" s="1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0" customHeight="1">
      <c r="A128" s="42"/>
      <c r="B128" s="1"/>
      <c r="C128" s="1"/>
      <c r="D128" s="1"/>
      <c r="E128" s="1"/>
      <c r="F128" s="1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0" customHeight="1">
      <c r="A129" s="42"/>
      <c r="B129" s="1"/>
      <c r="C129" s="1"/>
      <c r="D129" s="1"/>
      <c r="E129" s="1"/>
      <c r="F129" s="1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0" customHeight="1">
      <c r="A130" s="42"/>
      <c r="B130" s="1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0" customHeight="1">
      <c r="A131" s="42"/>
      <c r="B131" s="1"/>
      <c r="C131" s="1"/>
      <c r="D131" s="1"/>
      <c r="E131" s="1"/>
      <c r="F131" s="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0" customHeight="1">
      <c r="A132" s="42"/>
      <c r="B132" s="1"/>
      <c r="C132" s="1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0" customHeight="1">
      <c r="A133" s="42"/>
      <c r="B133" s="1"/>
      <c r="C133" s="1"/>
      <c r="D133" s="1"/>
      <c r="E133" s="1"/>
      <c r="F133" s="1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0" customHeight="1">
      <c r="A134" s="42"/>
      <c r="B134" s="1"/>
      <c r="C134" s="1"/>
      <c r="D134" s="1"/>
      <c r="E134" s="1"/>
      <c r="F134" s="1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0" customHeight="1">
      <c r="A135" s="42"/>
      <c r="B135" s="1"/>
      <c r="C135" s="1"/>
      <c r="D135" s="1"/>
      <c r="E135" s="1"/>
      <c r="F135" s="1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0" customHeight="1">
      <c r="A136" s="42"/>
      <c r="B136" s="1"/>
      <c r="C136" s="1"/>
      <c r="D136" s="1"/>
      <c r="E136" s="1"/>
      <c r="F136" s="1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0" customHeight="1">
      <c r="A137" s="42"/>
      <c r="B137" s="1"/>
      <c r="C137" s="1"/>
      <c r="D137" s="1"/>
      <c r="E137" s="1"/>
      <c r="F137" s="1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0" customHeight="1">
      <c r="A138" s="42"/>
      <c r="B138" s="1"/>
      <c r="C138" s="1"/>
      <c r="D138" s="1"/>
      <c r="E138" s="1"/>
      <c r="F138" s="1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0" customHeight="1">
      <c r="A139" s="42"/>
      <c r="B139" s="1"/>
      <c r="C139" s="1"/>
      <c r="D139" s="1"/>
      <c r="E139" s="1"/>
      <c r="F139" s="1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0" customHeight="1">
      <c r="A140" s="42"/>
      <c r="B140" s="1"/>
      <c r="C140" s="1"/>
      <c r="D140" s="1"/>
      <c r="E140" s="1"/>
      <c r="F140" s="1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0" customHeight="1">
      <c r="A141" s="42"/>
      <c r="B141" s="1"/>
      <c r="C141" s="1"/>
      <c r="D141" s="1"/>
      <c r="E141" s="1"/>
      <c r="F141" s="1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0" customHeight="1">
      <c r="A142" s="42"/>
      <c r="B142" s="1"/>
      <c r="C142" s="1"/>
      <c r="D142" s="1"/>
      <c r="E142" s="1"/>
      <c r="F142" s="1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0" customHeight="1">
      <c r="A143" s="42"/>
      <c r="B143" s="1"/>
      <c r="C143" s="1"/>
      <c r="D143" s="1"/>
      <c r="E143" s="1"/>
      <c r="F143" s="1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0" customHeight="1">
      <c r="A144" s="42"/>
      <c r="B144" s="1"/>
      <c r="C144" s="1"/>
      <c r="D144" s="1"/>
      <c r="E144" s="1"/>
      <c r="F144" s="1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0" customHeight="1">
      <c r="A145" s="42"/>
      <c r="B145" s="1"/>
      <c r="C145" s="1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0" customHeight="1">
      <c r="A146" s="42"/>
      <c r="B146" s="1"/>
      <c r="C146" s="1"/>
      <c r="D146" s="1"/>
      <c r="E146" s="1"/>
      <c r="F146" s="1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0" customHeight="1">
      <c r="A147" s="42"/>
      <c r="B147" s="1"/>
      <c r="C147" s="1"/>
      <c r="D147" s="1"/>
      <c r="E147" s="1"/>
      <c r="F147" s="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0" customHeight="1">
      <c r="A148" s="42"/>
      <c r="B148" s="1"/>
      <c r="C148" s="1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0" customHeight="1">
      <c r="A149" s="42"/>
      <c r="B149" s="1"/>
      <c r="C149" s="1"/>
      <c r="D149" s="1"/>
      <c r="E149" s="1"/>
      <c r="F149" s="1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0" customHeight="1">
      <c r="A150" s="42"/>
      <c r="B150" s="1"/>
      <c r="C150" s="1"/>
      <c r="D150" s="1"/>
      <c r="E150" s="1"/>
      <c r="F150" s="1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0" customHeight="1">
      <c r="A151" s="42"/>
      <c r="B151" s="1"/>
      <c r="C151" s="1"/>
      <c r="D151" s="1"/>
      <c r="E151" s="1"/>
      <c r="F151" s="1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0" customHeight="1">
      <c r="A152" s="42"/>
      <c r="B152" s="1"/>
      <c r="C152" s="1"/>
      <c r="D152" s="1"/>
      <c r="E152" s="1"/>
      <c r="F152" s="1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0" customHeight="1">
      <c r="A153" s="42"/>
      <c r="B153" s="1"/>
      <c r="C153" s="1"/>
      <c r="D153" s="1"/>
      <c r="E153" s="1"/>
      <c r="F153" s="1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0" customHeight="1">
      <c r="A154" s="42"/>
      <c r="B154" s="1"/>
      <c r="C154" s="1"/>
      <c r="D154" s="1"/>
      <c r="E154" s="1"/>
      <c r="F154" s="1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0" customHeight="1">
      <c r="A155" s="42"/>
      <c r="B155" s="1"/>
      <c r="C155" s="1"/>
      <c r="D155" s="1"/>
      <c r="E155" s="1"/>
      <c r="F155" s="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0" customHeight="1">
      <c r="A156" s="42"/>
      <c r="B156" s="1"/>
      <c r="C156" s="1"/>
      <c r="D156" s="1"/>
      <c r="E156" s="1"/>
      <c r="F156" s="1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0" customHeight="1">
      <c r="A157" s="42"/>
      <c r="B157" s="1"/>
      <c r="C157" s="1"/>
      <c r="D157" s="1"/>
      <c r="E157" s="1"/>
      <c r="F157" s="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0" customHeight="1">
      <c r="A158" s="42"/>
      <c r="B158" s="1"/>
      <c r="C158" s="1"/>
      <c r="D158" s="1"/>
      <c r="E158" s="1"/>
      <c r="F158" s="1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0" customHeight="1">
      <c r="A159" s="42"/>
      <c r="B159" s="1"/>
      <c r="C159" s="1"/>
      <c r="D159" s="1"/>
      <c r="E159" s="1"/>
      <c r="F159" s="1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0" customHeight="1">
      <c r="A160" s="42"/>
      <c r="B160" s="1"/>
      <c r="C160" s="1"/>
      <c r="D160" s="1"/>
      <c r="E160" s="1"/>
      <c r="F160" s="1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0" customHeight="1">
      <c r="A161" s="42"/>
      <c r="B161" s="1"/>
      <c r="C161" s="1"/>
      <c r="D161" s="1"/>
      <c r="E161" s="1"/>
      <c r="F161" s="1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0" customHeight="1">
      <c r="A162" s="42"/>
      <c r="B162" s="1"/>
      <c r="C162" s="1"/>
      <c r="D162" s="1"/>
      <c r="E162" s="1"/>
      <c r="F162" s="1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0" customHeight="1">
      <c r="A163" s="42"/>
      <c r="B163" s="1"/>
      <c r="C163" s="1"/>
      <c r="D163" s="1"/>
      <c r="E163" s="1"/>
      <c r="F163" s="1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0" customHeight="1">
      <c r="A164" s="42"/>
      <c r="B164" s="1"/>
      <c r="C164" s="1"/>
      <c r="D164" s="1"/>
      <c r="E164" s="1"/>
      <c r="F164" s="1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0" customHeight="1">
      <c r="A165" s="42"/>
      <c r="B165" s="1"/>
      <c r="C165" s="1"/>
      <c r="D165" s="1"/>
      <c r="E165" s="1"/>
      <c r="F165" s="1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0" customHeight="1">
      <c r="A166" s="42"/>
      <c r="B166" s="1"/>
      <c r="C166" s="1"/>
      <c r="D166" s="1"/>
      <c r="E166" s="1"/>
      <c r="F166" s="1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0" customHeight="1">
      <c r="A167" s="42"/>
      <c r="B167" s="1"/>
      <c r="C167" s="1"/>
      <c r="D167" s="1"/>
      <c r="E167" s="1"/>
      <c r="F167" s="1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0" customHeight="1">
      <c r="A168" s="42"/>
      <c r="B168" s="1"/>
      <c r="C168" s="1"/>
      <c r="D168" s="1"/>
      <c r="E168" s="1"/>
      <c r="F168" s="1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0" customHeight="1">
      <c r="A169" s="42"/>
      <c r="B169" s="1"/>
      <c r="C169" s="1"/>
      <c r="D169" s="1"/>
      <c r="E169" s="1"/>
      <c r="F169" s="1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0" customHeight="1">
      <c r="A170" s="42"/>
      <c r="B170" s="1"/>
      <c r="C170" s="1"/>
      <c r="D170" s="1"/>
      <c r="E170" s="1"/>
      <c r="F170" s="1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0" customHeight="1">
      <c r="A171" s="42"/>
      <c r="B171" s="1"/>
      <c r="C171" s="1"/>
      <c r="D171" s="1"/>
      <c r="E171" s="1"/>
      <c r="F171" s="1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0" customHeight="1">
      <c r="A172" s="42"/>
      <c r="B172" s="1"/>
      <c r="C172" s="1"/>
      <c r="D172" s="1"/>
      <c r="E172" s="1"/>
      <c r="F172" s="1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0" customHeight="1">
      <c r="A173" s="42"/>
      <c r="B173" s="1"/>
      <c r="C173" s="1"/>
      <c r="D173" s="1"/>
      <c r="E173" s="1"/>
      <c r="F173" s="1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0" customHeight="1">
      <c r="A174" s="42"/>
      <c r="B174" s="1"/>
      <c r="C174" s="1"/>
      <c r="D174" s="1"/>
      <c r="E174" s="1"/>
      <c r="F174" s="1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0" customHeight="1">
      <c r="A175" s="42"/>
      <c r="B175" s="1"/>
      <c r="C175" s="1"/>
      <c r="D175" s="1"/>
      <c r="E175" s="1"/>
      <c r="F175" s="1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0" customHeight="1">
      <c r="A176" s="42"/>
      <c r="B176" s="1"/>
      <c r="C176" s="1"/>
      <c r="D176" s="1"/>
      <c r="E176" s="1"/>
      <c r="F176" s="1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0" customHeight="1">
      <c r="A177" s="42"/>
      <c r="B177" s="1"/>
      <c r="C177" s="1"/>
      <c r="D177" s="1"/>
      <c r="E177" s="1"/>
      <c r="F177" s="1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0" customHeight="1">
      <c r="A178" s="42"/>
      <c r="B178" s="1"/>
      <c r="C178" s="1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0" customHeight="1">
      <c r="A179" s="42"/>
      <c r="B179" s="1"/>
      <c r="C179" s="1"/>
      <c r="D179" s="1"/>
      <c r="E179" s="1"/>
      <c r="F179" s="1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0" customHeight="1">
      <c r="A180" s="42"/>
      <c r="B180" s="1"/>
      <c r="C180" s="1"/>
      <c r="D180" s="1"/>
      <c r="E180" s="1"/>
      <c r="F180" s="1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0" customHeight="1">
      <c r="A181" s="42"/>
      <c r="B181" s="1"/>
      <c r="C181" s="1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0" customHeight="1">
      <c r="A182" s="42"/>
      <c r="B182" s="1"/>
      <c r="C182" s="1"/>
      <c r="D182" s="1"/>
      <c r="E182" s="1"/>
      <c r="F182" s="1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0" customHeight="1">
      <c r="A183" s="42"/>
      <c r="B183" s="1"/>
      <c r="C183" s="1"/>
      <c r="D183" s="1"/>
      <c r="E183" s="1"/>
      <c r="F183" s="1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0" customHeight="1">
      <c r="A184" s="42"/>
      <c r="B184" s="1"/>
      <c r="C184" s="1"/>
      <c r="D184" s="1"/>
      <c r="E184" s="1"/>
      <c r="F184" s="1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0" customHeight="1">
      <c r="A185" s="42"/>
      <c r="B185" s="1"/>
      <c r="C185" s="1"/>
      <c r="D185" s="1"/>
      <c r="E185" s="1"/>
      <c r="F185" s="1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0" customHeight="1">
      <c r="A186" s="42"/>
      <c r="B186" s="1"/>
      <c r="C186" s="1"/>
      <c r="D186" s="1"/>
      <c r="E186" s="1"/>
      <c r="F186" s="1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0" customHeight="1">
      <c r="A187" s="42"/>
      <c r="B187" s="1"/>
      <c r="C187" s="1"/>
      <c r="D187" s="1"/>
      <c r="E187" s="1"/>
      <c r="F187" s="1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0" customHeight="1">
      <c r="A188" s="42"/>
      <c r="B188" s="1"/>
      <c r="C188" s="1"/>
      <c r="D188" s="1"/>
      <c r="E188" s="1"/>
      <c r="F188" s="1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0" customHeight="1">
      <c r="A189" s="42"/>
      <c r="B189" s="1"/>
      <c r="C189" s="1"/>
      <c r="D189" s="1"/>
      <c r="E189" s="1"/>
      <c r="F189" s="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0" customHeight="1">
      <c r="A190" s="42"/>
      <c r="B190" s="1"/>
      <c r="C190" s="1"/>
      <c r="D190" s="1"/>
      <c r="E190" s="1"/>
      <c r="F190" s="1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0" customHeight="1">
      <c r="A191" s="42"/>
      <c r="B191" s="1"/>
      <c r="C191" s="1"/>
      <c r="D191" s="1"/>
      <c r="E191" s="1"/>
      <c r="F191" s="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0" customHeight="1">
      <c r="A192" s="42"/>
      <c r="B192" s="1"/>
      <c r="C192" s="1"/>
      <c r="D192" s="1"/>
      <c r="E192" s="1"/>
      <c r="F192" s="1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0" customHeight="1">
      <c r="A193" s="42"/>
      <c r="B193" s="1"/>
      <c r="C193" s="1"/>
      <c r="D193" s="1"/>
      <c r="E193" s="1"/>
      <c r="F193" s="1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0" customHeight="1">
      <c r="A194" s="42"/>
      <c r="B194" s="1"/>
      <c r="C194" s="1"/>
      <c r="D194" s="1"/>
      <c r="E194" s="1"/>
      <c r="F194" s="1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0" customHeight="1">
      <c r="A195" s="42"/>
      <c r="B195" s="1"/>
      <c r="C195" s="1"/>
      <c r="D195" s="1"/>
      <c r="E195" s="1"/>
      <c r="F195" s="1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0" customHeight="1">
      <c r="A196" s="42"/>
      <c r="B196" s="1"/>
      <c r="C196" s="1"/>
      <c r="D196" s="1"/>
      <c r="E196" s="1"/>
      <c r="F196" s="1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0" customHeight="1">
      <c r="A197" s="42"/>
      <c r="B197" s="1"/>
      <c r="C197" s="1"/>
      <c r="D197" s="1"/>
      <c r="E197" s="1"/>
      <c r="F197" s="1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0" customHeight="1">
      <c r="A198" s="42"/>
      <c r="B198" s="1"/>
      <c r="C198" s="1"/>
      <c r="D198" s="1"/>
      <c r="E198" s="1"/>
      <c r="F198" s="1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0" customHeight="1">
      <c r="A199" s="42"/>
      <c r="B199" s="1"/>
      <c r="C199" s="1"/>
      <c r="D199" s="1"/>
      <c r="E199" s="1"/>
      <c r="F199" s="1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0" customHeight="1">
      <c r="A200" s="42"/>
      <c r="B200" s="1"/>
      <c r="C200" s="1"/>
      <c r="D200" s="1"/>
      <c r="E200" s="1"/>
      <c r="F200" s="1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0" customHeight="1">
      <c r="A201" s="42"/>
      <c r="B201" s="1"/>
      <c r="C201" s="1"/>
      <c r="D201" s="1"/>
      <c r="E201" s="1"/>
      <c r="F201" s="1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0" customHeight="1">
      <c r="A202" s="42"/>
      <c r="B202" s="1"/>
      <c r="C202" s="1"/>
      <c r="D202" s="1"/>
      <c r="E202" s="1"/>
      <c r="F202" s="1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0" customHeight="1">
      <c r="A203" s="42"/>
      <c r="B203" s="1"/>
      <c r="C203" s="1"/>
      <c r="D203" s="1"/>
      <c r="E203" s="1"/>
      <c r="F203" s="1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0" customHeight="1">
      <c r="A204" s="42"/>
      <c r="B204" s="1"/>
      <c r="C204" s="1"/>
      <c r="D204" s="1"/>
      <c r="E204" s="1"/>
      <c r="F204" s="1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0" customHeight="1">
      <c r="A205" s="42"/>
      <c r="B205" s="1"/>
      <c r="C205" s="1"/>
      <c r="D205" s="1"/>
      <c r="E205" s="1"/>
      <c r="F205" s="1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0" customHeight="1">
      <c r="A206" s="42"/>
      <c r="B206" s="1"/>
      <c r="C206" s="1"/>
      <c r="D206" s="1"/>
      <c r="E206" s="1"/>
      <c r="F206" s="1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0" customHeight="1">
      <c r="A207" s="42"/>
      <c r="B207" s="1"/>
      <c r="C207" s="1"/>
      <c r="D207" s="1"/>
      <c r="E207" s="1"/>
      <c r="F207" s="1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0" customHeight="1">
      <c r="A208" s="42"/>
      <c r="B208" s="1"/>
      <c r="C208" s="1"/>
      <c r="D208" s="1"/>
      <c r="E208" s="1"/>
      <c r="F208" s="1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0" customHeight="1">
      <c r="A209" s="42"/>
      <c r="B209" s="1"/>
      <c r="C209" s="1"/>
      <c r="D209" s="1"/>
      <c r="E209" s="1"/>
      <c r="F209" s="1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0" customHeight="1">
      <c r="A210" s="42"/>
      <c r="B210" s="1"/>
      <c r="C210" s="1"/>
      <c r="D210" s="1"/>
      <c r="E210" s="1"/>
      <c r="F210" s="1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0" customHeight="1">
      <c r="A211" s="42"/>
      <c r="B211" s="1"/>
      <c r="C211" s="1"/>
      <c r="D211" s="1"/>
      <c r="E211" s="1"/>
      <c r="F211" s="1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0" customHeight="1">
      <c r="A212" s="42"/>
      <c r="B212" s="1"/>
      <c r="C212" s="1"/>
      <c r="D212" s="1"/>
      <c r="E212" s="1"/>
      <c r="F212" s="1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0" customHeight="1">
      <c r="A213" s="42"/>
      <c r="B213" s="1"/>
      <c r="C213" s="1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0" customHeight="1">
      <c r="A214" s="42"/>
      <c r="B214" s="1"/>
      <c r="C214" s="1"/>
      <c r="D214" s="1"/>
      <c r="E214" s="1"/>
      <c r="F214" s="1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0" customHeight="1">
      <c r="A215" s="42"/>
      <c r="B215" s="1"/>
      <c r="C215" s="1"/>
      <c r="D215" s="1"/>
      <c r="E215" s="1"/>
      <c r="F215" s="1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0" customHeight="1">
      <c r="A216" s="42"/>
      <c r="B216" s="1"/>
      <c r="C216" s="1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0" customHeight="1">
      <c r="A217" s="42"/>
      <c r="B217" s="1"/>
      <c r="C217" s="1"/>
      <c r="D217" s="1"/>
      <c r="E217" s="1"/>
      <c r="F217" s="1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0" customHeight="1">
      <c r="A218" s="42"/>
      <c r="B218" s="1"/>
      <c r="C218" s="1"/>
      <c r="D218" s="1"/>
      <c r="E218" s="1"/>
      <c r="F218" s="1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0" customHeight="1">
      <c r="A219" s="42"/>
      <c r="B219" s="1"/>
      <c r="C219" s="1"/>
      <c r="D219" s="1"/>
      <c r="E219" s="1"/>
      <c r="F219" s="1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0" customHeight="1">
      <c r="A220" s="42"/>
      <c r="B220" s="1"/>
      <c r="C220" s="1"/>
      <c r="D220" s="1"/>
      <c r="E220" s="1"/>
      <c r="F220" s="1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0" customHeight="1">
      <c r="A221" s="42"/>
      <c r="B221" s="1"/>
      <c r="C221" s="1"/>
      <c r="D221" s="1"/>
      <c r="E221" s="1"/>
      <c r="F221" s="1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0" customHeight="1">
      <c r="A222" s="42"/>
      <c r="B222" s="1"/>
      <c r="C222" s="1"/>
      <c r="D222" s="1"/>
      <c r="E222" s="1"/>
      <c r="F222" s="1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0" customHeight="1">
      <c r="A223" s="42"/>
      <c r="B223" s="1"/>
      <c r="C223" s="1"/>
      <c r="D223" s="1"/>
      <c r="E223" s="1"/>
      <c r="F223" s="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0" customHeight="1">
      <c r="A224" s="42"/>
      <c r="B224" s="1"/>
      <c r="C224" s="1"/>
      <c r="D224" s="1"/>
      <c r="E224" s="1"/>
      <c r="F224" s="1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5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5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5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B1"/>
    <mergeCell ref="A2:B2"/>
    <mergeCell ref="A3:B3"/>
    <mergeCell ref="A24:D2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2025-10-13T10:17:38Z</dcterms:created>
  <dc:creator>Andi Darmawangsa</dc:creator>
</cp:coreProperties>
</file>